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0" windowWidth="14895" windowHeight="7245" activeTab="0"/>
  </bookViews>
  <sheets>
    <sheet name="PLANES Y PROGRAMAS" sheetId="1" r:id="rId1"/>
    <sheet name="Hoja2" sheetId="2" r:id="rId2"/>
  </sheets>
  <externalReferences>
    <externalReference r:id="rId5"/>
  </externalReferences>
  <definedNames>
    <definedName name="_xlnm.Print_Area" localSheetId="0">'PLANES Y PROGRAMAS'!$A$1:$I$63</definedName>
  </definedNames>
  <calcPr fullCalcOnLoad="1"/>
</workbook>
</file>

<file path=xl/sharedStrings.xml><?xml version="1.0" encoding="utf-8"?>
<sst xmlns="http://schemas.openxmlformats.org/spreadsheetml/2006/main" count="187" uniqueCount="114">
  <si>
    <t>Tipo</t>
  </si>
  <si>
    <t>Estado</t>
  </si>
  <si>
    <t>Nombre</t>
  </si>
  <si>
    <t>Objetivos</t>
  </si>
  <si>
    <t>Metas</t>
  </si>
  <si>
    <t>Monto presupuestado</t>
  </si>
  <si>
    <t>Fecha de inicio</t>
  </si>
  <si>
    <t>Fecha prevista de culminación</t>
  </si>
  <si>
    <t>Estado actual de avance</t>
  </si>
  <si>
    <t>Documento completo para descarga</t>
  </si>
  <si>
    <t>(Plan o Programa)</t>
  </si>
  <si>
    <t>(Ejecutado o en ejecución)</t>
  </si>
  <si>
    <t>(ícono,formato,peso)</t>
  </si>
  <si>
    <t>Planes y Programas</t>
  </si>
  <si>
    <t>Elaborado por: (Dirección a cargo de la informacion)</t>
  </si>
  <si>
    <t>FORMATO LITERAL k)</t>
  </si>
  <si>
    <t>LOGOTIPO DE LA DEPENDENCIA</t>
  </si>
  <si>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</si>
  <si>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</si>
  <si>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</si>
  <si>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TOTAL PLANES Y PROGRAMAS EN EJECUCIÓN</t>
  </si>
  <si>
    <t>RESPONSABLE DE LA UNIDAD POSEEDORA DE LA INFORMACIÓN DEL LITERAL k):</t>
  </si>
  <si>
    <t>PERIODICIDAD DE ACTUALIZACIÓN DE LA INFORMACIÓN:</t>
  </si>
  <si>
    <t>UNIDAD POSEEDORA DE LA INFORMACIÓN - LITERAL k):</t>
  </si>
  <si>
    <t>Plan Operativo Anual - POA y sus reformas aprobadas</t>
  </si>
  <si>
    <t>Plan Estratégico Institucional</t>
  </si>
  <si>
    <t>Fecha de culminación</t>
  </si>
  <si>
    <t>k) Planes y programas de la institución en ejecución</t>
  </si>
  <si>
    <t>Art. 7 de la Ley Orgánica de Transparencia y Acceso a la Información Pública - LOTAIP</t>
  </si>
  <si>
    <t>Plan Anual de Inversiones (PAI)</t>
  </si>
  <si>
    <t>Tipo (Programa, proyecto)</t>
  </si>
  <si>
    <t>Nombre del programa, proyecto</t>
  </si>
  <si>
    <t>Montos presupuestados programados</t>
  </si>
  <si>
    <t xml:space="preserve">Objetivos estratégicos </t>
  </si>
  <si>
    <t>Link para descargar el documento completo del proyecto aprobado por la SENPLADES</t>
  </si>
  <si>
    <t xml:space="preserve">Estado actual de avance por proyecto (link para descargar el documento) </t>
  </si>
  <si>
    <t>MENSUAL</t>
  </si>
  <si>
    <t>JEFE FINANCIERO</t>
  </si>
  <si>
    <t xml:space="preserve">Servicio de mantenimiento preventivo y correctivo de los equipos de radiocomunicacion del CBFO </t>
  </si>
  <si>
    <t>Servicio de mantenimiento de las impresoras laser e impresoras con sistema de tinta continua del CBFO.</t>
  </si>
  <si>
    <t>Adquisicion de suministro para las diferentes impresoras pertenecientes al CBFO.</t>
  </si>
  <si>
    <t>Adquisicion de sistema de video vigilancia para la unidad 27 de octubre.</t>
  </si>
  <si>
    <t>Servicio de arrendamiento de una licencia para un usuario del sistema de legislacion indexada para trabajo diario de la jefatura juridica del CBFO.</t>
  </si>
  <si>
    <t>Servicio de mantenimiento del sistema CCTV en las dependencias del CBFO.</t>
  </si>
  <si>
    <t>8-Adquisicion de radios portatiles y baterias  para el personal operativo de la estacion Dayuma del CBFO.</t>
  </si>
  <si>
    <t>Adquisicion de 4 impresoras para las dos estaciones del cuerpo de Bomberos del canton Francisco de Orellana.</t>
  </si>
  <si>
    <t>Adquisicion de un servidor, para alojamiento del sistema y respaldos centralizados del  CBFO.</t>
  </si>
  <si>
    <t>Servicio de mantenimiento correctivo y preventivo para el buen funcionamiento de los aires acondicionados del edificio central y compañía 27 de octubre del cuerpo de bomberos del canton Francisco de Orellana.</t>
  </si>
  <si>
    <t>Servicio de mantenimiento preventivo y correctivo del generador electrico del cuerpo de bomberos del canton Francisco de Orellana.</t>
  </si>
  <si>
    <t>Aquisicion de material  de aseo, para las diferentes areas del CBFO</t>
  </si>
  <si>
    <t>Adquisicion de material electrico, para las diferentes areas del CBFO.</t>
  </si>
  <si>
    <t>Servicio de capacitacion para el personal operativo del cuerpo de bomberos del canton Francisco de Orellana, Provincia de Orellana.</t>
  </si>
  <si>
    <t>Servicio de recargas de extintores de diferente capacidad para el departamento de capacitacion y vehiculos de emergencia del cuerpo de bomberos del canton Francisco de Orellana, provincia de Orellana.</t>
  </si>
  <si>
    <t>Servicio de alquiler de un espacio fisico apto para realizar un entrenamiento tecnico de rescate en zonas agrestes, dirigido a los cuerpos de bomberos de la provincia de orellana.</t>
  </si>
  <si>
    <t>Adquisicion de medicinas y productos farmaceuticos para la atencion prehospitalaria del cuerpo de bomberos del canton Francisco de Orellana.</t>
  </si>
  <si>
    <t>Servicio de mantenimiento mecanico preventivo y correctivo de la flota vehicular y maquinaria del cuerpo de Bomberos del canton Francisco de Orellana.</t>
  </si>
  <si>
    <t>Adquisicion de combustible diesel, para la provision y abastecimiento en la flota vehicular, maquinarias, y practicas en capacitaciones del cuerpo de bomberos del canton Francisco de Orellana.</t>
  </si>
  <si>
    <t>Adquisicion de un bus de 45 pasajeros, para traslado de personas que realizan las diferentes capacitaciones para la institucion del cuerpo de bomberos del canton Francisco de Orellana.</t>
  </si>
  <si>
    <t>Pago de servicio de telecomunicacion de las dos estaciones del CBFO.</t>
  </si>
  <si>
    <t>Pago de servicio de energia electrica de las dos estaciones del CBFO.</t>
  </si>
  <si>
    <t>Pago de servicio de agua potable de las dos estaciones del CBFO.</t>
  </si>
  <si>
    <t>Pago de servicio de encomienda del CBFO.</t>
  </si>
  <si>
    <t>Pago por gastos emergentes de caja chica</t>
  </si>
  <si>
    <t>Aporte a la contraloria</t>
  </si>
  <si>
    <t>Tasas generales</t>
  </si>
  <si>
    <t>Comisiones bancarias</t>
  </si>
  <si>
    <t>Alquiler de maquinaria para movimiento de tierra correspondiente al terreno de 3 hectareas donde va a funcionar la escuela de bomberos del canton francisco de orellana.</t>
  </si>
  <si>
    <t xml:space="preserve">Gastos en personal </t>
  </si>
  <si>
    <t>Decimo tercer sueldo</t>
  </si>
  <si>
    <t>Decimo cuarto sueldo</t>
  </si>
  <si>
    <t xml:space="preserve">Alimentacion </t>
  </si>
  <si>
    <t>Fondos de reserva</t>
  </si>
  <si>
    <t>Aporte patronal</t>
  </si>
  <si>
    <t>Vacaciones</t>
  </si>
  <si>
    <t>Compensaciones a Bomberos</t>
  </si>
  <si>
    <t>Viaticos al Interior</t>
  </si>
  <si>
    <t>Contrato por servicios profesionales</t>
  </si>
  <si>
    <t>Capacitacion personal Administrativo</t>
  </si>
  <si>
    <t>Indeminizacion/Compra de renuncia</t>
  </si>
  <si>
    <t>Pasajes al interior</t>
  </si>
  <si>
    <t>Baterías de preguntas para concursos de méritos y oposición en el CBFO.</t>
  </si>
  <si>
    <t>Adquisicion de polizas de seguro de los vehiculos del personal, bienes y responsabilidad civil.</t>
  </si>
  <si>
    <t>Adquisicion de uniformes para el personal administrativo perteneciente al cuerpo de bomberos del canton francisco de orellana.</t>
  </si>
  <si>
    <t>Admistracion y manejo de las areas que conforman el Cuerpo de Bomberos del canton Francisco de Orellana, que brinda el servicio de administracion y control.</t>
  </si>
  <si>
    <t>equipos informáticos habilitados</t>
  </si>
  <si>
    <t xml:space="preserve">Fortalecer la seguridad interna y externa de la Estacion 27 de octubre </t>
  </si>
  <si>
    <t>Asesoria Juridica, actualizaciones del marco legal vigente</t>
  </si>
  <si>
    <t xml:space="preserve">Personal operativo comunicado para las diferentes emergencias </t>
  </si>
  <si>
    <t>Capacidad de almacenamiento de la informacion del CBFO</t>
  </si>
  <si>
    <t xml:space="preserve">Vehiculos Operativos </t>
  </si>
  <si>
    <t>Ambiente de trabajo confortable.</t>
  </si>
  <si>
    <t>Energia electrica las 24 horas para un mejor lugar de trabajo .</t>
  </si>
  <si>
    <t>Areas limpias</t>
  </si>
  <si>
    <t xml:space="preserve">Lugares de trabajo limpios </t>
  </si>
  <si>
    <t>Bodega</t>
  </si>
  <si>
    <t xml:space="preserve">Personal bien presentado en sus lugares de trabajo </t>
  </si>
  <si>
    <t xml:space="preserve">Brindar los conocimientos necesarios referentes a las funciones que desempeñan en los lugares de trabajo </t>
  </si>
  <si>
    <t xml:space="preserve">Entrenamiento del personal </t>
  </si>
  <si>
    <t>Brindar un mejor servicio al momento de realizar las capacitaciones a los usuarios.</t>
  </si>
  <si>
    <t>Atencion Prehospitalario</t>
  </si>
  <si>
    <t xml:space="preserve">Pagos servicios </t>
  </si>
  <si>
    <t>Gatos emergentes</t>
  </si>
  <si>
    <t xml:space="preserve">Pagos de comisiones </t>
  </si>
  <si>
    <t xml:space="preserve">Pagos personal </t>
  </si>
  <si>
    <t xml:space="preserve">Concursos de meritos </t>
  </si>
  <si>
    <t>Bines de la institucion asegurados</t>
  </si>
  <si>
    <t xml:space="preserve">Personal adminsitrativos uniformados </t>
  </si>
  <si>
    <t xml:space="preserve">Salidas de trabajo </t>
  </si>
  <si>
    <t xml:space="preserve">Pagos según estado de cuenta </t>
  </si>
  <si>
    <t>Pago de matriculas de los vehiculos de la instutucion.</t>
  </si>
  <si>
    <t>Abastecer para el uso de todas las áreas</t>
  </si>
  <si>
    <t>LCDA. MARIANA UBIDIA</t>
  </si>
  <si>
    <t>tesoreria@bomberosorellana.gob.ec</t>
  </si>
  <si>
    <t>062881335  ext 103</t>
  </si>
</sst>
</file>

<file path=xl/styles.xml><?xml version="1.0" encoding="utf-8"?>
<styleSheet xmlns="http://schemas.openxmlformats.org/spreadsheetml/2006/main">
  <numFmts count="3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$&quot;\ #,##0_);\(&quot;$&quot;\ #,##0\)"/>
    <numFmt numFmtId="181" formatCode="&quot;$&quot;\ #,##0_);[Red]\(&quot;$&quot;\ #,##0\)"/>
    <numFmt numFmtId="182" formatCode="&quot;$&quot;\ #,##0.00_);\(&quot;$&quot;\ #,##0.00\)"/>
    <numFmt numFmtId="183" formatCode="&quot;$&quot;\ #,##0.00_);[Red]\(&quot;$&quot;\ #,##0.00\)"/>
    <numFmt numFmtId="184" formatCode="_(&quot;$&quot;\ * #,##0_);_(&quot;$&quot;\ * \(#,##0\);_(&quot;$&quot;\ * &quot;-&quot;_);_(@_)"/>
    <numFmt numFmtId="185" formatCode="_(* #,##0_);_(* \(#,##0\);_(* &quot;-&quot;_);_(@_)"/>
    <numFmt numFmtId="186" formatCode="_(&quot;$&quot;\ * #,##0.00_);_(&quot;$&quot;\ * \(#,##0.00\);_(&quot;$&quot;\ * &quot;-&quot;??_);_(@_)"/>
    <numFmt numFmtId="187" formatCode="_(* #,##0.00_);_(* \(#,##0.00\);_(* &quot;-&quot;??_);_(@_)"/>
    <numFmt numFmtId="188" formatCode="[$-300A]dddd\,\ dd&quot; de &quot;mmmm&quot; de &quot;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mmm\-yy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u val="single"/>
      <sz val="10"/>
      <color indexed="12"/>
      <name val="Calibri"/>
      <family val="2"/>
    </font>
    <font>
      <b/>
      <sz val="12"/>
      <color indexed="9"/>
      <name val="Calibri"/>
      <family val="2"/>
    </font>
    <font>
      <u val="single"/>
      <sz val="12"/>
      <color indexed="12"/>
      <name val="Calibri"/>
      <family val="2"/>
    </font>
    <font>
      <sz val="12"/>
      <name val="Calibri"/>
      <family val="2"/>
    </font>
    <font>
      <u val="single"/>
      <sz val="10"/>
      <color indexed="62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u val="single"/>
      <sz val="10"/>
      <color theme="4" tint="-0.24997000396251678"/>
      <name val="Calibri"/>
      <family val="2"/>
    </font>
    <font>
      <u val="single"/>
      <sz val="10"/>
      <color rgb="FF0000FF"/>
      <name val="Calibri"/>
      <family val="2"/>
    </font>
    <font>
      <b/>
      <sz val="12"/>
      <color theme="0"/>
      <name val="Calibri"/>
      <family val="2"/>
    </font>
    <font>
      <u val="single"/>
      <sz val="12"/>
      <color rgb="FF0000FF"/>
      <name val="Calibri"/>
      <family val="2"/>
    </font>
    <font>
      <b/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49" fillId="0" borderId="0" xfId="0" applyFont="1" applyBorder="1" applyAlignment="1">
      <alignment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34" borderId="0" xfId="0" applyFill="1" applyAlignment="1">
      <alignment/>
    </xf>
    <xf numFmtId="0" fontId="50" fillId="34" borderId="0" xfId="0" applyFont="1" applyFill="1" applyAlignment="1">
      <alignment/>
    </xf>
    <xf numFmtId="0" fontId="50" fillId="0" borderId="0" xfId="0" applyFont="1" applyAlignment="1">
      <alignment/>
    </xf>
    <xf numFmtId="0" fontId="21" fillId="34" borderId="10" xfId="0" applyFont="1" applyFill="1" applyBorder="1" applyAlignment="1">
      <alignment horizontal="justify" vertical="center" wrapText="1"/>
    </xf>
    <xf numFmtId="0" fontId="49" fillId="34" borderId="0" xfId="0" applyFont="1" applyFill="1" applyAlignment="1">
      <alignment/>
    </xf>
    <xf numFmtId="4" fontId="0" fillId="34" borderId="0" xfId="0" applyNumberFormat="1" applyFill="1" applyAlignment="1">
      <alignment/>
    </xf>
    <xf numFmtId="0" fontId="20" fillId="35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vertical="center" wrapText="1"/>
    </xf>
    <xf numFmtId="0" fontId="40" fillId="34" borderId="10" xfId="46" applyFill="1" applyBorder="1" applyAlignment="1" applyProtection="1">
      <alignment horizontal="justify" vertical="center" wrapText="1"/>
      <protection/>
    </xf>
    <xf numFmtId="0" fontId="20" fillId="34" borderId="10" xfId="0" applyFont="1" applyFill="1" applyBorder="1" applyAlignment="1">
      <alignment horizontal="center" vertical="center" wrapText="1"/>
    </xf>
    <xf numFmtId="0" fontId="20" fillId="35" borderId="10" xfId="0" applyFont="1" applyFill="1" applyBorder="1" applyAlignment="1">
      <alignment horizontal="center" vertical="center" wrapText="1"/>
    </xf>
    <xf numFmtId="0" fontId="40" fillId="34" borderId="10" xfId="46" applyFill="1" applyBorder="1" applyAlignment="1" applyProtection="1">
      <alignment horizontal="center" vertical="center" wrapText="1"/>
      <protection/>
    </xf>
    <xf numFmtId="0" fontId="52" fillId="34" borderId="10" xfId="0" applyFont="1" applyFill="1" applyBorder="1" applyAlignment="1">
      <alignment horizontal="left" vertical="center" wrapText="1"/>
    </xf>
    <xf numFmtId="0" fontId="53" fillId="34" borderId="11" xfId="46" applyFont="1" applyFill="1" applyBorder="1" applyAlignment="1" applyProtection="1">
      <alignment horizontal="center" vertical="center" wrapText="1"/>
      <protection/>
    </xf>
    <xf numFmtId="0" fontId="21" fillId="34" borderId="12" xfId="0" applyFont="1" applyFill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center" vertical="center" wrapText="1"/>
    </xf>
    <xf numFmtId="0" fontId="21" fillId="34" borderId="13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14" fontId="51" fillId="34" borderId="10" xfId="0" applyNumberFormat="1" applyFont="1" applyFill="1" applyBorder="1" applyAlignment="1">
      <alignment horizontal="center" vertical="center" wrapText="1"/>
    </xf>
    <xf numFmtId="0" fontId="51" fillId="34" borderId="10" xfId="0" applyFont="1" applyFill="1" applyBorder="1" applyAlignment="1">
      <alignment horizontal="center" vertical="center" wrapText="1"/>
    </xf>
    <xf numFmtId="0" fontId="54" fillId="34" borderId="10" xfId="0" applyFont="1" applyFill="1" applyBorder="1" applyAlignment="1">
      <alignment horizontal="center" vertical="center" wrapText="1"/>
    </xf>
    <xf numFmtId="0" fontId="55" fillId="36" borderId="10" xfId="0" applyFont="1" applyFill="1" applyBorder="1" applyAlignment="1">
      <alignment horizontal="center" vertical="center" wrapText="1"/>
    </xf>
    <xf numFmtId="0" fontId="56" fillId="34" borderId="10" xfId="0" applyFont="1" applyFill="1" applyBorder="1" applyAlignment="1">
      <alignment horizontal="center" vertical="center" wrapText="1"/>
    </xf>
    <xf numFmtId="0" fontId="20" fillId="34" borderId="10" xfId="0" applyFont="1" applyFill="1" applyBorder="1" applyAlignment="1">
      <alignment horizontal="center" vertical="center" wrapText="1"/>
    </xf>
    <xf numFmtId="0" fontId="28" fillId="34" borderId="10" xfId="0" applyFont="1" applyFill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57" fillId="0" borderId="0" xfId="0" applyFont="1" applyAlignment="1">
      <alignment horizontal="center" vertical="center" wrapText="1"/>
    </xf>
    <xf numFmtId="0" fontId="53" fillId="34" borderId="12" xfId="46" applyFont="1" applyFill="1" applyBorder="1" applyAlignment="1" applyProtection="1">
      <alignment horizontal="center" vertical="center" wrapText="1"/>
      <protection/>
    </xf>
    <xf numFmtId="0" fontId="31" fillId="34" borderId="10" xfId="0" applyFont="1" applyFill="1" applyBorder="1" applyAlignment="1">
      <alignment horizontal="center" vertical="center" wrapText="1"/>
    </xf>
    <xf numFmtId="0" fontId="31" fillId="34" borderId="12" xfId="0" applyFont="1" applyFill="1" applyBorder="1" applyAlignment="1">
      <alignment horizontal="center" vertical="center" wrapText="1"/>
    </xf>
    <xf numFmtId="0" fontId="31" fillId="34" borderId="11" xfId="0" applyFont="1" applyFill="1" applyBorder="1" applyAlignment="1">
      <alignment horizontal="center" vertical="center" wrapText="1"/>
    </xf>
    <xf numFmtId="0" fontId="31" fillId="34" borderId="13" xfId="0" applyFont="1" applyFill="1" applyBorder="1" applyAlignment="1">
      <alignment horizontal="center" vertical="center" wrapText="1"/>
    </xf>
    <xf numFmtId="0" fontId="31" fillId="34" borderId="10" xfId="0" applyFont="1" applyFill="1" applyBorder="1" applyAlignment="1">
      <alignment horizontal="left" vertical="center" wrapText="1"/>
    </xf>
    <xf numFmtId="0" fontId="51" fillId="0" borderId="0" xfId="0" applyFont="1" applyAlignment="1">
      <alignment vertical="center"/>
    </xf>
    <xf numFmtId="0" fontId="0" fillId="34" borderId="10" xfId="0" applyFill="1" applyBorder="1" applyAlignment="1">
      <alignment horizontal="left" vertical="center" wrapText="1"/>
    </xf>
    <xf numFmtId="0" fontId="0" fillId="34" borderId="10" xfId="0" applyFill="1" applyBorder="1" applyAlignment="1">
      <alignment vertical="center" wrapText="1"/>
    </xf>
    <xf numFmtId="0" fontId="0" fillId="34" borderId="12" xfId="0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 wrapText="1"/>
    </xf>
    <xf numFmtId="0" fontId="0" fillId="34" borderId="10" xfId="0" applyFill="1" applyBorder="1" applyAlignment="1">
      <alignment wrapText="1"/>
    </xf>
    <xf numFmtId="0" fontId="0" fillId="34" borderId="12" xfId="0" applyFill="1" applyBorder="1" applyAlignment="1">
      <alignment horizontal="left" vertical="center" wrapText="1"/>
    </xf>
    <xf numFmtId="0" fontId="0" fillId="34" borderId="11" xfId="0" applyFill="1" applyBorder="1" applyAlignment="1">
      <alignment horizontal="left" vertical="center" wrapText="1"/>
    </xf>
    <xf numFmtId="14" fontId="20" fillId="34" borderId="10" xfId="0" applyNumberFormat="1" applyFont="1" applyFill="1" applyBorder="1" applyAlignment="1">
      <alignment horizontal="center" vertical="center" wrapText="1"/>
    </xf>
    <xf numFmtId="0" fontId="20" fillId="34" borderId="12" xfId="0" applyFont="1" applyFill="1" applyBorder="1" applyAlignment="1">
      <alignment horizontal="center" vertical="center" wrapText="1"/>
    </xf>
    <xf numFmtId="0" fontId="20" fillId="34" borderId="10" xfId="0" applyFont="1" applyFill="1" applyBorder="1" applyAlignment="1">
      <alignment horizontal="center" wrapText="1"/>
    </xf>
    <xf numFmtId="4" fontId="21" fillId="34" borderId="10" xfId="0" applyNumberFormat="1" applyFont="1" applyFill="1" applyBorder="1" applyAlignment="1">
      <alignment horizontal="center" wrapText="1"/>
    </xf>
    <xf numFmtId="4" fontId="20" fillId="34" borderId="10" xfId="0" applyNumberFormat="1" applyFont="1" applyFill="1" applyBorder="1" applyAlignment="1">
      <alignment horizont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723900</xdr:colOff>
      <xdr:row>3</xdr:row>
      <xdr:rowOff>57150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239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T-HH%20CBFO\Desktop\CARPETA%202021\POA%202021\POA-2021%20ACTUAL\PRESUPUESTO%20XXXXX-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ASTOS 2021"/>
      <sheetName val="RMU"/>
      <sheetName val="GRAFICO-ACTUAL"/>
      <sheetName val="INGRESOS 2021"/>
      <sheetName val="PREVENCION DE INCENDIOS "/>
      <sheetName val="INFORMATICA"/>
      <sheetName val="TH"/>
      <sheetName val="OPERACIONES"/>
      <sheetName val="BODEGA "/>
      <sheetName val="PREHOSPITALARIA"/>
      <sheetName val="Funcionamiento y Adminsitracion"/>
      <sheetName val="PARQUE AUTOMOR"/>
      <sheetName val="Hoja2"/>
      <sheetName val="metas por areas"/>
      <sheetName val="GENERAL"/>
      <sheetName val="gastos por grupo"/>
      <sheetName val="POA GENERAL "/>
      <sheetName val="Hoja3"/>
    </sheetNames>
    <sheetDataSet>
      <sheetData sheetId="14">
        <row r="10">
          <cell r="F10">
            <v>2968</v>
          </cell>
        </row>
        <row r="11">
          <cell r="G11">
            <v>1052.8</v>
          </cell>
        </row>
        <row r="12">
          <cell r="F12">
            <v>8477.27</v>
          </cell>
        </row>
        <row r="13">
          <cell r="G13">
            <v>1920.8</v>
          </cell>
        </row>
        <row r="14">
          <cell r="G14">
            <v>385.28</v>
          </cell>
        </row>
        <row r="15">
          <cell r="G15">
            <v>224</v>
          </cell>
        </row>
        <row r="16">
          <cell r="H16">
            <v>571.2</v>
          </cell>
        </row>
        <row r="17">
          <cell r="I17">
            <v>616</v>
          </cell>
        </row>
        <row r="18">
          <cell r="H18">
            <v>7929.6</v>
          </cell>
        </row>
        <row r="19">
          <cell r="I19">
            <v>4520.38</v>
          </cell>
        </row>
        <row r="20">
          <cell r="F20">
            <v>17312</v>
          </cell>
        </row>
        <row r="21">
          <cell r="F21">
            <v>2688</v>
          </cell>
        </row>
        <row r="28">
          <cell r="Q28">
            <v>487764</v>
          </cell>
        </row>
        <row r="29">
          <cell r="Q29">
            <v>76308</v>
          </cell>
        </row>
        <row r="30">
          <cell r="Q30">
            <v>47006</v>
          </cell>
        </row>
        <row r="31">
          <cell r="Q31">
            <v>22140</v>
          </cell>
        </row>
        <row r="32">
          <cell r="Q32">
            <v>31812</v>
          </cell>
        </row>
        <row r="33">
          <cell r="Q33">
            <v>46987.17999999999</v>
          </cell>
        </row>
        <row r="34">
          <cell r="Q34">
            <v>65714.38999999998</v>
          </cell>
        </row>
        <row r="35">
          <cell r="Q35">
            <v>9582</v>
          </cell>
        </row>
        <row r="36">
          <cell r="Q36">
            <v>14350</v>
          </cell>
        </row>
        <row r="37">
          <cell r="Q37">
            <v>18000</v>
          </cell>
        </row>
        <row r="38">
          <cell r="Q38">
            <v>5000</v>
          </cell>
        </row>
        <row r="39">
          <cell r="Q39">
            <v>4788</v>
          </cell>
        </row>
        <row r="40">
          <cell r="Q40">
            <v>34637.92</v>
          </cell>
        </row>
        <row r="41">
          <cell r="Q41">
            <v>1500</v>
          </cell>
        </row>
        <row r="42">
          <cell r="Q42">
            <v>2400</v>
          </cell>
        </row>
        <row r="43">
          <cell r="Q43">
            <v>65963.93</v>
          </cell>
        </row>
        <row r="44">
          <cell r="Q44">
            <v>2600</v>
          </cell>
        </row>
        <row r="49">
          <cell r="H49">
            <v>7000</v>
          </cell>
        </row>
        <row r="50">
          <cell r="I50">
            <v>3920</v>
          </cell>
        </row>
        <row r="51">
          <cell r="G51">
            <v>3981.82</v>
          </cell>
        </row>
        <row r="52">
          <cell r="F52">
            <v>5559.68</v>
          </cell>
        </row>
        <row r="53">
          <cell r="E53">
            <v>4005.12</v>
          </cell>
        </row>
        <row r="58">
          <cell r="D58" t="str">
            <v>Adquisicion de ropa de trabajo para el personal operativo del cuerpo de bomberos del canton Francisco de Orellana.</v>
          </cell>
          <cell r="G58">
            <v>28973.96</v>
          </cell>
        </row>
        <row r="64">
          <cell r="I64">
            <v>35000</v>
          </cell>
        </row>
        <row r="65">
          <cell r="N65">
            <v>5643.8</v>
          </cell>
        </row>
        <row r="66">
          <cell r="H66">
            <v>6326.24</v>
          </cell>
        </row>
        <row r="72">
          <cell r="H72">
            <v>6997.69</v>
          </cell>
        </row>
        <row r="78">
          <cell r="F78">
            <v>48540.8</v>
          </cell>
        </row>
        <row r="79">
          <cell r="G79">
            <v>8519.95</v>
          </cell>
        </row>
        <row r="80">
          <cell r="J80">
            <v>158000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esoreria@bomberosorellana.gob.ec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75"/>
  <sheetViews>
    <sheetView tabSelected="1" zoomScale="73" zoomScaleNormal="73" zoomScalePageLayoutView="0" workbookViewId="0" topLeftCell="A1">
      <selection activeCell="K7" sqref="K7"/>
    </sheetView>
  </sheetViews>
  <sheetFormatPr defaultColWidth="11.421875" defaultRowHeight="15"/>
  <cols>
    <col min="1" max="1" width="20.28125" style="0" customWidth="1"/>
    <col min="2" max="2" width="21.8515625" style="0" customWidth="1"/>
    <col min="3" max="3" width="27.28125" style="0" customWidth="1"/>
    <col min="4" max="4" width="25.8515625" style="0" customWidth="1"/>
    <col min="5" max="5" width="23.140625" style="0" customWidth="1"/>
    <col min="6" max="6" width="17.8515625" style="0" customWidth="1"/>
    <col min="7" max="7" width="19.28125" style="0" customWidth="1"/>
    <col min="8" max="8" width="27.28125" style="0" customWidth="1"/>
    <col min="9" max="9" width="28.57421875" style="0" customWidth="1"/>
  </cols>
  <sheetData>
    <row r="1" spans="1:39" ht="43.5" customHeight="1">
      <c r="A1" s="26" t="s">
        <v>28</v>
      </c>
      <c r="B1" s="26"/>
      <c r="C1" s="26"/>
      <c r="D1" s="26"/>
      <c r="E1" s="26"/>
      <c r="F1" s="26"/>
      <c r="G1" s="26"/>
      <c r="H1" s="26"/>
      <c r="I1" s="26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</row>
    <row r="2" spans="1:39" ht="36" customHeight="1">
      <c r="A2" s="26" t="s">
        <v>27</v>
      </c>
      <c r="B2" s="26"/>
      <c r="C2" s="26"/>
      <c r="D2" s="26"/>
      <c r="E2" s="26"/>
      <c r="F2" s="26"/>
      <c r="G2" s="26"/>
      <c r="H2" s="26"/>
      <c r="I2" s="26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</row>
    <row r="3" spans="1:39" ht="35.25" customHeight="1">
      <c r="A3" s="15" t="s">
        <v>25</v>
      </c>
      <c r="B3" s="15"/>
      <c r="C3" s="15"/>
      <c r="D3" s="15"/>
      <c r="E3" s="27"/>
      <c r="F3" s="27"/>
      <c r="G3" s="27"/>
      <c r="H3" s="27"/>
      <c r="I3" s="27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</row>
    <row r="4" spans="1:39" ht="35.25" customHeight="1">
      <c r="A4" s="15" t="s">
        <v>24</v>
      </c>
      <c r="B4" s="15"/>
      <c r="C4" s="15"/>
      <c r="D4" s="15"/>
      <c r="E4" s="16"/>
      <c r="F4" s="16"/>
      <c r="G4" s="16"/>
      <c r="H4" s="16"/>
      <c r="I4" s="16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</row>
    <row r="5" spans="1:39" s="7" customFormat="1" ht="34.5" customHeight="1">
      <c r="A5" s="15" t="s">
        <v>29</v>
      </c>
      <c r="B5" s="15"/>
      <c r="C5" s="15"/>
      <c r="D5" s="15"/>
      <c r="E5" s="16"/>
      <c r="F5" s="16"/>
      <c r="G5" s="16"/>
      <c r="H5" s="16"/>
      <c r="I5" s="1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</row>
    <row r="6" spans="1:39" s="7" customFormat="1" ht="90.75" customHeight="1">
      <c r="A6" s="11" t="s">
        <v>30</v>
      </c>
      <c r="B6" s="11" t="s">
        <v>31</v>
      </c>
      <c r="C6" s="11" t="s">
        <v>33</v>
      </c>
      <c r="D6" s="11" t="s">
        <v>4</v>
      </c>
      <c r="E6" s="11" t="s">
        <v>32</v>
      </c>
      <c r="F6" s="11" t="s">
        <v>6</v>
      </c>
      <c r="G6" s="11" t="s">
        <v>26</v>
      </c>
      <c r="H6" s="11" t="s">
        <v>35</v>
      </c>
      <c r="I6" s="11" t="s">
        <v>34</v>
      </c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</row>
    <row r="7" spans="1:39" s="7" customFormat="1" ht="115.5" customHeight="1">
      <c r="A7" s="42" t="s">
        <v>38</v>
      </c>
      <c r="B7" s="19" t="s">
        <v>83</v>
      </c>
      <c r="C7" s="41" t="s">
        <v>110</v>
      </c>
      <c r="D7" s="36" t="s">
        <v>84</v>
      </c>
      <c r="E7" s="52">
        <f>'[1]GENERAL'!$F$10</f>
        <v>2968</v>
      </c>
      <c r="F7" s="50">
        <v>44197</v>
      </c>
      <c r="G7" s="50">
        <v>44561</v>
      </c>
      <c r="H7" s="14"/>
      <c r="I7" s="51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</row>
    <row r="8" spans="1:39" s="7" customFormat="1" ht="90.75" customHeight="1">
      <c r="A8" s="43" t="s">
        <v>39</v>
      </c>
      <c r="B8" s="20"/>
      <c r="C8" s="41" t="s">
        <v>110</v>
      </c>
      <c r="D8" s="36" t="s">
        <v>84</v>
      </c>
      <c r="E8" s="52">
        <f>'[1]GENERAL'!$G$11</f>
        <v>1052.8</v>
      </c>
      <c r="F8" s="50">
        <v>44197</v>
      </c>
      <c r="G8" s="50">
        <v>44561</v>
      </c>
      <c r="H8" s="14"/>
      <c r="I8" s="51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</row>
    <row r="9" spans="1:39" s="7" customFormat="1" ht="117" customHeight="1">
      <c r="A9" s="43" t="s">
        <v>40</v>
      </c>
      <c r="B9" s="20"/>
      <c r="C9" s="41" t="s">
        <v>110</v>
      </c>
      <c r="D9" s="36" t="s">
        <v>84</v>
      </c>
      <c r="E9" s="52">
        <f>'[1]GENERAL'!$F$12</f>
        <v>8477.27</v>
      </c>
      <c r="F9" s="50">
        <v>44197</v>
      </c>
      <c r="G9" s="50">
        <v>44561</v>
      </c>
      <c r="H9" s="14"/>
      <c r="I9" s="51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</row>
    <row r="10" spans="1:39" s="7" customFormat="1" ht="90.75" customHeight="1">
      <c r="A10" s="44" t="s">
        <v>41</v>
      </c>
      <c r="B10" s="20"/>
      <c r="C10" s="41" t="s">
        <v>110</v>
      </c>
      <c r="D10" s="37" t="s">
        <v>85</v>
      </c>
      <c r="E10" s="52">
        <f>'[1]GENERAL'!$G$13</f>
        <v>1920.8</v>
      </c>
      <c r="F10" s="50">
        <v>44197</v>
      </c>
      <c r="G10" s="50">
        <v>44561</v>
      </c>
      <c r="H10" s="14"/>
      <c r="I10" s="51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</row>
    <row r="11" spans="1:39" s="7" customFormat="1" ht="90.75" customHeight="1">
      <c r="A11" s="45"/>
      <c r="B11" s="20"/>
      <c r="C11" s="41" t="s">
        <v>110</v>
      </c>
      <c r="D11" s="38"/>
      <c r="E11" s="52">
        <f>'[1]GENERAL'!$G$14</f>
        <v>385.28</v>
      </c>
      <c r="F11" s="50">
        <v>44197</v>
      </c>
      <c r="G11" s="50">
        <v>44561</v>
      </c>
      <c r="H11" s="14"/>
      <c r="I11" s="51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</row>
    <row r="12" spans="1:39" s="7" customFormat="1" ht="90.75" customHeight="1">
      <c r="A12" s="46"/>
      <c r="B12" s="20"/>
      <c r="C12" s="41" t="s">
        <v>110</v>
      </c>
      <c r="D12" s="39"/>
      <c r="E12" s="52">
        <f>'[1]GENERAL'!$G$15</f>
        <v>224</v>
      </c>
      <c r="F12" s="50">
        <v>44197</v>
      </c>
      <c r="G12" s="50">
        <v>44561</v>
      </c>
      <c r="H12" s="14"/>
      <c r="I12" s="51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</row>
    <row r="13" spans="1:39" ht="142.5" customHeight="1">
      <c r="A13" s="47" t="s">
        <v>42</v>
      </c>
      <c r="B13" s="20"/>
      <c r="C13" s="41" t="s">
        <v>110</v>
      </c>
      <c r="D13" s="36" t="s">
        <v>86</v>
      </c>
      <c r="E13" s="53">
        <f>'[1]GENERAL'!$H$16</f>
        <v>571.2</v>
      </c>
      <c r="F13" s="50">
        <v>44197</v>
      </c>
      <c r="G13" s="50">
        <v>44561</v>
      </c>
      <c r="H13" s="13"/>
      <c r="I13" s="3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</row>
    <row r="14" spans="1:39" ht="142.5" customHeight="1">
      <c r="A14" s="42" t="s">
        <v>43</v>
      </c>
      <c r="B14" s="20"/>
      <c r="C14" s="41" t="s">
        <v>110</v>
      </c>
      <c r="D14" s="36" t="s">
        <v>84</v>
      </c>
      <c r="E14" s="53">
        <f>'[1]GENERAL'!$I$17</f>
        <v>616</v>
      </c>
      <c r="F14" s="50">
        <v>44197</v>
      </c>
      <c r="G14" s="50">
        <v>44561</v>
      </c>
      <c r="H14" s="13"/>
      <c r="I14" s="18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</row>
    <row r="15" spans="1:39" ht="142.5" customHeight="1">
      <c r="A15" s="47" t="s">
        <v>44</v>
      </c>
      <c r="B15" s="20"/>
      <c r="C15" s="41" t="s">
        <v>110</v>
      </c>
      <c r="D15" s="36" t="s">
        <v>87</v>
      </c>
      <c r="E15" s="53">
        <f>'[1]GENERAL'!$H$18</f>
        <v>7929.6</v>
      </c>
      <c r="F15" s="50">
        <v>44197</v>
      </c>
      <c r="G15" s="50">
        <v>44561</v>
      </c>
      <c r="H15" s="13"/>
      <c r="I15" s="18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</row>
    <row r="16" spans="1:39" ht="142.5" customHeight="1">
      <c r="A16" s="47" t="s">
        <v>45</v>
      </c>
      <c r="B16" s="20"/>
      <c r="C16" s="41" t="s">
        <v>110</v>
      </c>
      <c r="D16" s="36" t="s">
        <v>84</v>
      </c>
      <c r="E16" s="53">
        <f>'[1]GENERAL'!$I$19</f>
        <v>4520.38</v>
      </c>
      <c r="F16" s="50">
        <v>44197</v>
      </c>
      <c r="G16" s="50">
        <v>44561</v>
      </c>
      <c r="H16" s="13"/>
      <c r="I16" s="18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</row>
    <row r="17" spans="1:39" ht="142.5" customHeight="1">
      <c r="A17" s="48" t="s">
        <v>46</v>
      </c>
      <c r="B17" s="20"/>
      <c r="C17" s="41" t="s">
        <v>110</v>
      </c>
      <c r="D17" s="37" t="s">
        <v>88</v>
      </c>
      <c r="E17" s="53">
        <f>'[1]GENERAL'!$F$20</f>
        <v>17312</v>
      </c>
      <c r="F17" s="50">
        <v>44197</v>
      </c>
      <c r="G17" s="50">
        <v>44561</v>
      </c>
      <c r="H17" s="13"/>
      <c r="I17" s="18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</row>
    <row r="18" spans="1:39" ht="142.5" customHeight="1">
      <c r="A18" s="49"/>
      <c r="B18" s="20"/>
      <c r="C18" s="41" t="s">
        <v>110</v>
      </c>
      <c r="D18" s="39"/>
      <c r="E18" s="53">
        <f>'[1]GENERAL'!$F$21</f>
        <v>2688</v>
      </c>
      <c r="F18" s="50">
        <v>44197</v>
      </c>
      <c r="G18" s="50">
        <v>44561</v>
      </c>
      <c r="H18" s="13"/>
      <c r="I18" s="18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</row>
    <row r="19" spans="1:39" ht="142.5" customHeight="1">
      <c r="A19" s="43" t="s">
        <v>47</v>
      </c>
      <c r="B19" s="20"/>
      <c r="C19" s="41" t="s">
        <v>110</v>
      </c>
      <c r="D19" s="8" t="s">
        <v>90</v>
      </c>
      <c r="E19" s="53">
        <f>'[1]GENERAL'!$H$49</f>
        <v>7000</v>
      </c>
      <c r="F19" s="50">
        <v>44197</v>
      </c>
      <c r="G19" s="50">
        <v>44561</v>
      </c>
      <c r="H19" s="13"/>
      <c r="I19" s="18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</row>
    <row r="20" spans="1:39" ht="144" customHeight="1">
      <c r="A20" s="43" t="s">
        <v>48</v>
      </c>
      <c r="B20" s="20"/>
      <c r="C20" s="41" t="s">
        <v>110</v>
      </c>
      <c r="D20" s="8" t="s">
        <v>91</v>
      </c>
      <c r="E20" s="53">
        <f>'[1]GENERAL'!$I$50</f>
        <v>3920</v>
      </c>
      <c r="F20" s="50">
        <v>44197</v>
      </c>
      <c r="G20" s="50">
        <v>44561</v>
      </c>
      <c r="H20" s="13"/>
      <c r="I20" s="18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</row>
    <row r="21" spans="1:39" ht="138" customHeight="1">
      <c r="A21" s="43" t="s">
        <v>66</v>
      </c>
      <c r="B21" s="20"/>
      <c r="C21" s="41" t="s">
        <v>110</v>
      </c>
      <c r="D21" s="12" t="s">
        <v>92</v>
      </c>
      <c r="E21" s="53">
        <f>'[1]GENERAL'!$G$51</f>
        <v>3981.82</v>
      </c>
      <c r="F21" s="50">
        <v>44197</v>
      </c>
      <c r="G21" s="50">
        <v>44561</v>
      </c>
      <c r="H21" s="13"/>
      <c r="I21" s="18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</row>
    <row r="22" spans="1:39" ht="139.5" customHeight="1">
      <c r="A22" s="47" t="s">
        <v>49</v>
      </c>
      <c r="B22" s="20"/>
      <c r="C22" s="41" t="s">
        <v>110</v>
      </c>
      <c r="D22" s="8" t="s">
        <v>93</v>
      </c>
      <c r="E22" s="53">
        <f>'[1]GENERAL'!$F$52</f>
        <v>5559.68</v>
      </c>
      <c r="F22" s="50">
        <v>44197</v>
      </c>
      <c r="G22" s="50">
        <v>44561</v>
      </c>
      <c r="H22" s="13"/>
      <c r="I22" s="18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</row>
    <row r="23" spans="1:39" ht="147" customHeight="1">
      <c r="A23" s="43" t="s">
        <v>50</v>
      </c>
      <c r="B23" s="20"/>
      <c r="C23" s="41" t="s">
        <v>110</v>
      </c>
      <c r="D23" s="12" t="s">
        <v>94</v>
      </c>
      <c r="E23" s="53">
        <f>'[1]GENERAL'!$E$53</f>
        <v>4005.12</v>
      </c>
      <c r="F23" s="50">
        <v>44197</v>
      </c>
      <c r="G23" s="50">
        <v>44561</v>
      </c>
      <c r="H23" s="13"/>
      <c r="I23" s="18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</row>
    <row r="24" spans="1:39" ht="147" customHeight="1">
      <c r="A24" s="43" t="str">
        <f>'[1]GENERAL'!$D$58</f>
        <v>Adquisicion de ropa de trabajo para el personal operativo del cuerpo de bomberos del canton Francisco de Orellana.</v>
      </c>
      <c r="B24" s="20"/>
      <c r="C24" s="41" t="s">
        <v>110</v>
      </c>
      <c r="D24" s="12" t="s">
        <v>95</v>
      </c>
      <c r="E24" s="53">
        <f>'[1]GENERAL'!$G$58</f>
        <v>28973.96</v>
      </c>
      <c r="F24" s="50">
        <v>44197</v>
      </c>
      <c r="G24" s="50">
        <v>44561</v>
      </c>
      <c r="H24" s="13"/>
      <c r="I24" s="18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</row>
    <row r="25" spans="1:39" ht="147" customHeight="1">
      <c r="A25" s="47" t="s">
        <v>51</v>
      </c>
      <c r="B25" s="20"/>
      <c r="C25" s="41" t="s">
        <v>110</v>
      </c>
      <c r="D25" s="12" t="s">
        <v>96</v>
      </c>
      <c r="E25" s="53">
        <f>'[1]GENERAL'!$I$64</f>
        <v>35000</v>
      </c>
      <c r="F25" s="50">
        <v>44197</v>
      </c>
      <c r="G25" s="50">
        <v>44561</v>
      </c>
      <c r="H25" s="13"/>
      <c r="I25" s="18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</row>
    <row r="26" spans="1:39" ht="147" customHeight="1">
      <c r="A26" s="47" t="s">
        <v>53</v>
      </c>
      <c r="B26" s="20"/>
      <c r="C26" s="41" t="s">
        <v>110</v>
      </c>
      <c r="D26" s="12" t="s">
        <v>97</v>
      </c>
      <c r="E26" s="53">
        <f>'[1]GENERAL'!$N$65</f>
        <v>5643.8</v>
      </c>
      <c r="F26" s="50">
        <v>44197</v>
      </c>
      <c r="G26" s="50">
        <v>44561</v>
      </c>
      <c r="H26" s="13"/>
      <c r="I26" s="18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</row>
    <row r="27" spans="1:39" ht="147" customHeight="1">
      <c r="A27" s="43" t="s">
        <v>52</v>
      </c>
      <c r="B27" s="20"/>
      <c r="C27" s="41" t="s">
        <v>110</v>
      </c>
      <c r="D27" s="12" t="s">
        <v>98</v>
      </c>
      <c r="E27" s="53">
        <f>'[1]GENERAL'!$H$66</f>
        <v>6326.24</v>
      </c>
      <c r="F27" s="50">
        <v>44197</v>
      </c>
      <c r="G27" s="50">
        <v>44561</v>
      </c>
      <c r="H27" s="13"/>
      <c r="I27" s="18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</row>
    <row r="28" spans="1:39" ht="147" customHeight="1">
      <c r="A28" s="47" t="s">
        <v>54</v>
      </c>
      <c r="B28" s="20"/>
      <c r="C28" s="41" t="s">
        <v>110</v>
      </c>
      <c r="D28" s="12" t="s">
        <v>99</v>
      </c>
      <c r="E28" s="53">
        <f>'[1]GENERAL'!$H$72</f>
        <v>6997.69</v>
      </c>
      <c r="F28" s="50">
        <v>44197</v>
      </c>
      <c r="G28" s="50">
        <v>44561</v>
      </c>
      <c r="H28" s="13"/>
      <c r="I28" s="18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</row>
    <row r="29" spans="1:39" ht="147" customHeight="1">
      <c r="A29" s="47" t="s">
        <v>55</v>
      </c>
      <c r="B29" s="20"/>
      <c r="C29" s="41" t="s">
        <v>110</v>
      </c>
      <c r="D29" s="40" t="s">
        <v>89</v>
      </c>
      <c r="E29" s="53">
        <f>'[1]GENERAL'!$F$78</f>
        <v>48540.8</v>
      </c>
      <c r="F29" s="50">
        <v>44197</v>
      </c>
      <c r="G29" s="50">
        <v>44561</v>
      </c>
      <c r="H29" s="13"/>
      <c r="I29" s="18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</row>
    <row r="30" spans="1:39" ht="147" customHeight="1">
      <c r="A30" s="43" t="s">
        <v>56</v>
      </c>
      <c r="B30" s="20"/>
      <c r="C30" s="41" t="s">
        <v>110</v>
      </c>
      <c r="D30" s="40" t="s">
        <v>89</v>
      </c>
      <c r="E30" s="53">
        <f>'[1]GENERAL'!$G$79</f>
        <v>8519.95</v>
      </c>
      <c r="F30" s="50">
        <v>44197</v>
      </c>
      <c r="G30" s="50">
        <v>44561</v>
      </c>
      <c r="H30" s="13"/>
      <c r="I30" s="18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</row>
    <row r="31" spans="1:39" ht="147" customHeight="1">
      <c r="A31" s="47" t="s">
        <v>57</v>
      </c>
      <c r="B31" s="20"/>
      <c r="C31" s="41" t="s">
        <v>110</v>
      </c>
      <c r="D31" s="12" t="s">
        <v>98</v>
      </c>
      <c r="E31" s="53">
        <f>'[1]GENERAL'!$J$80</f>
        <v>158000</v>
      </c>
      <c r="F31" s="50">
        <v>44197</v>
      </c>
      <c r="G31" s="50">
        <v>44561</v>
      </c>
      <c r="H31" s="13"/>
      <c r="I31" s="18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</row>
    <row r="32" spans="1:39" ht="147" customHeight="1">
      <c r="A32" s="47" t="s">
        <v>58</v>
      </c>
      <c r="B32" s="20"/>
      <c r="C32" s="41" t="s">
        <v>110</v>
      </c>
      <c r="D32" s="12" t="s">
        <v>100</v>
      </c>
      <c r="E32" s="53">
        <v>8400</v>
      </c>
      <c r="F32" s="50">
        <v>44197</v>
      </c>
      <c r="G32" s="50">
        <v>44561</v>
      </c>
      <c r="H32" s="13"/>
      <c r="I32" s="18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</row>
    <row r="33" spans="1:39" ht="147" customHeight="1">
      <c r="A33" s="47" t="s">
        <v>59</v>
      </c>
      <c r="B33" s="20"/>
      <c r="C33" s="41" t="s">
        <v>110</v>
      </c>
      <c r="D33" s="12" t="s">
        <v>100</v>
      </c>
      <c r="E33" s="53">
        <v>12000</v>
      </c>
      <c r="F33" s="50">
        <v>44197</v>
      </c>
      <c r="G33" s="50">
        <v>44561</v>
      </c>
      <c r="H33" s="13"/>
      <c r="I33" s="18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</row>
    <row r="34" spans="1:39" ht="147" customHeight="1">
      <c r="A34" s="47" t="s">
        <v>60</v>
      </c>
      <c r="B34" s="20"/>
      <c r="C34" s="41" t="s">
        <v>110</v>
      </c>
      <c r="D34" s="12" t="s">
        <v>100</v>
      </c>
      <c r="E34" s="53">
        <v>3240</v>
      </c>
      <c r="F34" s="50">
        <v>44197</v>
      </c>
      <c r="G34" s="50">
        <v>44561</v>
      </c>
      <c r="H34" s="13"/>
      <c r="I34" s="18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</row>
    <row r="35" spans="1:39" ht="147" customHeight="1">
      <c r="A35" s="47" t="s">
        <v>61</v>
      </c>
      <c r="B35" s="20"/>
      <c r="C35" s="41" t="s">
        <v>110</v>
      </c>
      <c r="D35" s="12" t="s">
        <v>100</v>
      </c>
      <c r="E35" s="53">
        <v>96</v>
      </c>
      <c r="F35" s="50">
        <v>44197</v>
      </c>
      <c r="G35" s="50">
        <v>44561</v>
      </c>
      <c r="H35" s="13"/>
      <c r="I35" s="18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</row>
    <row r="36" spans="1:39" ht="147" customHeight="1">
      <c r="A36" s="43" t="s">
        <v>62</v>
      </c>
      <c r="B36" s="20"/>
      <c r="C36" s="41" t="s">
        <v>110</v>
      </c>
      <c r="D36" s="12" t="s">
        <v>101</v>
      </c>
      <c r="E36" s="53">
        <v>1000</v>
      </c>
      <c r="F36" s="50">
        <v>44197</v>
      </c>
      <c r="G36" s="50">
        <v>44561</v>
      </c>
      <c r="H36" s="13"/>
      <c r="I36" s="18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</row>
    <row r="37" spans="1:39" ht="73.5" customHeight="1">
      <c r="A37" s="47" t="s">
        <v>63</v>
      </c>
      <c r="B37" s="20"/>
      <c r="C37" s="41" t="s">
        <v>110</v>
      </c>
      <c r="D37" s="12" t="s">
        <v>108</v>
      </c>
      <c r="E37" s="53">
        <v>7271.76</v>
      </c>
      <c r="F37" s="50">
        <v>44197</v>
      </c>
      <c r="G37" s="50">
        <v>44561</v>
      </c>
      <c r="H37" s="13"/>
      <c r="I37" s="18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</row>
    <row r="38" spans="1:39" ht="68.25" customHeight="1">
      <c r="A38" s="43" t="s">
        <v>64</v>
      </c>
      <c r="B38" s="20"/>
      <c r="C38" s="41" t="s">
        <v>110</v>
      </c>
      <c r="D38" s="8" t="s">
        <v>109</v>
      </c>
      <c r="E38" s="53">
        <v>7000</v>
      </c>
      <c r="F38" s="50">
        <v>44197</v>
      </c>
      <c r="G38" s="50">
        <v>44561</v>
      </c>
      <c r="H38" s="13"/>
      <c r="I38" s="18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</row>
    <row r="39" spans="1:39" ht="68.25" customHeight="1">
      <c r="A39" s="43" t="s">
        <v>65</v>
      </c>
      <c r="B39" s="20"/>
      <c r="C39" s="41" t="s">
        <v>110</v>
      </c>
      <c r="D39" s="8" t="s">
        <v>102</v>
      </c>
      <c r="E39" s="53">
        <v>234</v>
      </c>
      <c r="F39" s="50">
        <v>44197</v>
      </c>
      <c r="G39" s="50">
        <v>44561</v>
      </c>
      <c r="H39" s="13"/>
      <c r="I39" s="18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</row>
    <row r="40" spans="1:39" ht="68.25" customHeight="1">
      <c r="A40" s="47" t="s">
        <v>67</v>
      </c>
      <c r="B40" s="20"/>
      <c r="C40" s="41" t="s">
        <v>110</v>
      </c>
      <c r="D40" s="8" t="s">
        <v>103</v>
      </c>
      <c r="E40" s="53">
        <f>'[1]GENERAL'!$Q$28</f>
        <v>487764</v>
      </c>
      <c r="F40" s="50">
        <v>44197</v>
      </c>
      <c r="G40" s="50">
        <v>44561</v>
      </c>
      <c r="H40" s="13"/>
      <c r="I40" s="18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</row>
    <row r="41" spans="1:39" ht="68.25" customHeight="1">
      <c r="A41" s="47" t="s">
        <v>67</v>
      </c>
      <c r="B41" s="20"/>
      <c r="C41" s="41" t="s">
        <v>110</v>
      </c>
      <c r="D41" s="8" t="s">
        <v>103</v>
      </c>
      <c r="E41" s="53">
        <f>'[1]GENERAL'!$Q$29</f>
        <v>76308</v>
      </c>
      <c r="F41" s="50">
        <v>44197</v>
      </c>
      <c r="G41" s="50">
        <v>44561</v>
      </c>
      <c r="H41" s="13"/>
      <c r="I41" s="18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</row>
    <row r="42" spans="1:39" ht="68.25" customHeight="1">
      <c r="A42" s="47" t="s">
        <v>68</v>
      </c>
      <c r="B42" s="20"/>
      <c r="C42" s="41" t="s">
        <v>110</v>
      </c>
      <c r="D42" s="8" t="s">
        <v>103</v>
      </c>
      <c r="E42" s="53">
        <f>'[1]GENERAL'!$Q$30</f>
        <v>47006</v>
      </c>
      <c r="F42" s="50">
        <v>44197</v>
      </c>
      <c r="G42" s="50">
        <v>44561</v>
      </c>
      <c r="H42" s="13"/>
      <c r="I42" s="18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</row>
    <row r="43" spans="1:39" ht="68.25" customHeight="1">
      <c r="A43" s="47" t="s">
        <v>69</v>
      </c>
      <c r="B43" s="20"/>
      <c r="C43" s="41" t="s">
        <v>110</v>
      </c>
      <c r="D43" s="8" t="s">
        <v>103</v>
      </c>
      <c r="E43" s="53">
        <f>'[1]GENERAL'!$Q$31</f>
        <v>22140</v>
      </c>
      <c r="F43" s="50">
        <v>44197</v>
      </c>
      <c r="G43" s="50">
        <v>44561</v>
      </c>
      <c r="H43" s="13"/>
      <c r="I43" s="18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</row>
    <row r="44" spans="1:39" ht="68.25" customHeight="1">
      <c r="A44" s="47" t="s">
        <v>70</v>
      </c>
      <c r="B44" s="20"/>
      <c r="C44" s="41" t="s">
        <v>110</v>
      </c>
      <c r="D44" s="8" t="s">
        <v>103</v>
      </c>
      <c r="E44" s="53">
        <f>'[1]GENERAL'!$Q$32</f>
        <v>31812</v>
      </c>
      <c r="F44" s="50">
        <v>44197</v>
      </c>
      <c r="G44" s="50">
        <v>44561</v>
      </c>
      <c r="H44" s="13"/>
      <c r="I44" s="18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</row>
    <row r="45" spans="1:39" ht="68.25" customHeight="1">
      <c r="A45" s="47" t="s">
        <v>71</v>
      </c>
      <c r="B45" s="20"/>
      <c r="C45" s="41" t="s">
        <v>110</v>
      </c>
      <c r="D45" s="8" t="s">
        <v>103</v>
      </c>
      <c r="E45" s="53">
        <f>'[1]GENERAL'!$Q$33</f>
        <v>46987.17999999999</v>
      </c>
      <c r="F45" s="50">
        <v>44197</v>
      </c>
      <c r="G45" s="50">
        <v>44561</v>
      </c>
      <c r="H45" s="13"/>
      <c r="I45" s="18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</row>
    <row r="46" spans="1:39" ht="68.25" customHeight="1">
      <c r="A46" s="47" t="s">
        <v>72</v>
      </c>
      <c r="B46" s="20"/>
      <c r="C46" s="41" t="s">
        <v>110</v>
      </c>
      <c r="D46" s="8" t="s">
        <v>103</v>
      </c>
      <c r="E46" s="53">
        <f>'[1]GENERAL'!$Q$34</f>
        <v>65714.38999999998</v>
      </c>
      <c r="F46" s="50">
        <v>44197</v>
      </c>
      <c r="G46" s="50">
        <v>44561</v>
      </c>
      <c r="H46" s="13"/>
      <c r="I46" s="18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</row>
    <row r="47" spans="1:39" ht="68.25" customHeight="1">
      <c r="A47" s="43" t="s">
        <v>73</v>
      </c>
      <c r="B47" s="20"/>
      <c r="C47" s="41" t="s">
        <v>110</v>
      </c>
      <c r="D47" s="8" t="s">
        <v>103</v>
      </c>
      <c r="E47" s="53">
        <f>'[1]GENERAL'!$Q$35</f>
        <v>9582</v>
      </c>
      <c r="F47" s="50">
        <v>44197</v>
      </c>
      <c r="G47" s="50">
        <v>44561</v>
      </c>
      <c r="H47" s="13"/>
      <c r="I47" s="18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</row>
    <row r="48" spans="1:39" ht="68.25" customHeight="1">
      <c r="A48" s="43" t="s">
        <v>74</v>
      </c>
      <c r="B48" s="20"/>
      <c r="C48" s="41" t="s">
        <v>110</v>
      </c>
      <c r="D48" s="8" t="s">
        <v>103</v>
      </c>
      <c r="E48" s="53">
        <f>'[1]GENERAL'!$Q$36</f>
        <v>14350</v>
      </c>
      <c r="F48" s="50">
        <v>44197</v>
      </c>
      <c r="G48" s="50">
        <v>44561</v>
      </c>
      <c r="H48" s="13"/>
      <c r="I48" s="18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</row>
    <row r="49" spans="1:39" ht="68.25" customHeight="1">
      <c r="A49" s="47" t="s">
        <v>75</v>
      </c>
      <c r="B49" s="20"/>
      <c r="C49" s="41" t="s">
        <v>110</v>
      </c>
      <c r="D49" s="8" t="s">
        <v>107</v>
      </c>
      <c r="E49" s="53">
        <f>'[1]GENERAL'!$Q$37</f>
        <v>18000</v>
      </c>
      <c r="F49" s="50">
        <v>44197</v>
      </c>
      <c r="G49" s="50">
        <v>44561</v>
      </c>
      <c r="H49" s="13"/>
      <c r="I49" s="18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</row>
    <row r="50" spans="1:39" ht="68.25" customHeight="1">
      <c r="A50" s="47" t="s">
        <v>76</v>
      </c>
      <c r="B50" s="20"/>
      <c r="C50" s="41" t="s">
        <v>110</v>
      </c>
      <c r="D50" s="8" t="s">
        <v>103</v>
      </c>
      <c r="E50" s="53">
        <f>'[1]GENERAL'!$Q$38</f>
        <v>5000</v>
      </c>
      <c r="F50" s="50">
        <v>44197</v>
      </c>
      <c r="G50" s="50">
        <v>44561</v>
      </c>
      <c r="H50" s="13"/>
      <c r="I50" s="18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</row>
    <row r="51" spans="1:39" ht="68.25" customHeight="1">
      <c r="A51" s="47" t="s">
        <v>77</v>
      </c>
      <c r="B51" s="20"/>
      <c r="C51" s="41" t="s">
        <v>110</v>
      </c>
      <c r="D51" s="8" t="s">
        <v>103</v>
      </c>
      <c r="E51" s="53">
        <f>'[1]GENERAL'!$Q$39</f>
        <v>4788</v>
      </c>
      <c r="F51" s="50">
        <v>44197</v>
      </c>
      <c r="G51" s="50">
        <v>44561</v>
      </c>
      <c r="H51" s="13"/>
      <c r="I51" s="18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</row>
    <row r="52" spans="1:39" ht="68.25" customHeight="1">
      <c r="A52" s="47" t="s">
        <v>78</v>
      </c>
      <c r="B52" s="20"/>
      <c r="C52" s="41" t="s">
        <v>110</v>
      </c>
      <c r="D52" s="8" t="s">
        <v>103</v>
      </c>
      <c r="E52" s="53">
        <f>'[1]GENERAL'!$Q$40</f>
        <v>34637.92</v>
      </c>
      <c r="F52" s="50">
        <v>44197</v>
      </c>
      <c r="G52" s="50">
        <v>44561</v>
      </c>
      <c r="H52" s="13"/>
      <c r="I52" s="18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</row>
    <row r="53" spans="1:39" ht="68.25" customHeight="1">
      <c r="A53" s="47" t="s">
        <v>79</v>
      </c>
      <c r="B53" s="20"/>
      <c r="C53" s="41" t="s">
        <v>110</v>
      </c>
      <c r="D53" s="8" t="s">
        <v>107</v>
      </c>
      <c r="E53" s="53">
        <f>'[1]GENERAL'!$Q$41</f>
        <v>1500</v>
      </c>
      <c r="F53" s="50">
        <v>44197</v>
      </c>
      <c r="G53" s="50">
        <v>44561</v>
      </c>
      <c r="H53" s="13"/>
      <c r="I53" s="18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</row>
    <row r="54" spans="1:39" ht="68.25" customHeight="1">
      <c r="A54" s="47" t="s">
        <v>80</v>
      </c>
      <c r="B54" s="20"/>
      <c r="C54" s="41" t="s">
        <v>110</v>
      </c>
      <c r="D54" s="8" t="s">
        <v>104</v>
      </c>
      <c r="E54" s="53">
        <f>'[1]GENERAL'!$Q$42</f>
        <v>2400</v>
      </c>
      <c r="F54" s="50">
        <v>44197</v>
      </c>
      <c r="G54" s="50">
        <v>44561</v>
      </c>
      <c r="H54" s="13"/>
      <c r="I54" s="18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</row>
    <row r="55" spans="1:39" ht="68.25" customHeight="1">
      <c r="A55" s="42" t="s">
        <v>81</v>
      </c>
      <c r="B55" s="20"/>
      <c r="C55" s="41" t="s">
        <v>110</v>
      </c>
      <c r="D55" s="8" t="s">
        <v>105</v>
      </c>
      <c r="E55" s="53">
        <f>'[1]GENERAL'!$Q$43</f>
        <v>65963.93</v>
      </c>
      <c r="F55" s="50">
        <v>44197</v>
      </c>
      <c r="G55" s="50">
        <v>44561</v>
      </c>
      <c r="H55" s="13"/>
      <c r="I55" s="18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</row>
    <row r="56" spans="1:39" ht="68.25" customHeight="1">
      <c r="A56" s="43" t="s">
        <v>82</v>
      </c>
      <c r="B56" s="21"/>
      <c r="C56" s="41" t="s">
        <v>110</v>
      </c>
      <c r="D56" s="8" t="s">
        <v>106</v>
      </c>
      <c r="E56" s="53">
        <f>'[1]GENERAL'!$Q$44</f>
        <v>2600</v>
      </c>
      <c r="F56" s="50">
        <v>44197</v>
      </c>
      <c r="G56" s="50">
        <v>44561</v>
      </c>
      <c r="H56" s="13"/>
      <c r="I56" s="18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</row>
    <row r="57" spans="1:39" s="7" customFormat="1" ht="27" customHeight="1">
      <c r="A57" s="28" t="s">
        <v>20</v>
      </c>
      <c r="B57" s="28"/>
      <c r="C57" s="28"/>
      <c r="D57" s="28"/>
      <c r="E57" s="54">
        <f>E7+E8+E9+E10+E11+E13+E12+E14+E15+E16+E17+E18+E19+E20+E21+E22+E23+E24+E25+E26+E27+E28+E29+E30+E31+E32+E33+E34+E35+E36+E37+E38+E39+E40+E41+E42+E43+E44+E45+E46+E47+E48+E49+E50+E51+E52+E53+E54+E55+E56</f>
        <v>1346929.5699999996</v>
      </c>
      <c r="F57" s="29"/>
      <c r="G57" s="29"/>
      <c r="H57" s="29"/>
      <c r="I57" s="29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</row>
    <row r="58" spans="1:39" ht="24.75" customHeight="1">
      <c r="A58" s="17" t="s">
        <v>17</v>
      </c>
      <c r="B58" s="17"/>
      <c r="C58" s="17"/>
      <c r="D58" s="17"/>
      <c r="E58" s="23">
        <v>44227</v>
      </c>
      <c r="F58" s="24"/>
      <c r="G58" s="24"/>
      <c r="H58" s="24"/>
      <c r="I58" s="24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</row>
    <row r="59" spans="1:39" ht="24.75" customHeight="1">
      <c r="A59" s="17" t="s">
        <v>22</v>
      </c>
      <c r="B59" s="17"/>
      <c r="C59" s="17"/>
      <c r="D59" s="17"/>
      <c r="E59" s="24" t="s">
        <v>36</v>
      </c>
      <c r="F59" s="24"/>
      <c r="G59" s="24"/>
      <c r="H59" s="24"/>
      <c r="I59" s="24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</row>
    <row r="60" spans="1:39" ht="24.75" customHeight="1">
      <c r="A60" s="17" t="s">
        <v>23</v>
      </c>
      <c r="B60" s="17"/>
      <c r="C60" s="17"/>
      <c r="D60" s="22"/>
      <c r="E60" s="24" t="s">
        <v>37</v>
      </c>
      <c r="F60" s="24"/>
      <c r="G60" s="24"/>
      <c r="H60" s="24"/>
      <c r="I60" s="24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</row>
    <row r="61" spans="1:39" ht="24.75" customHeight="1">
      <c r="A61" s="17" t="s">
        <v>21</v>
      </c>
      <c r="B61" s="17"/>
      <c r="C61" s="17"/>
      <c r="D61" s="22"/>
      <c r="E61" s="24" t="s">
        <v>111</v>
      </c>
      <c r="F61" s="24"/>
      <c r="G61" s="24"/>
      <c r="H61" s="24"/>
      <c r="I61" s="24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</row>
    <row r="62" spans="1:39" ht="24.75" customHeight="1">
      <c r="A62" s="17" t="s">
        <v>18</v>
      </c>
      <c r="B62" s="17"/>
      <c r="C62" s="17"/>
      <c r="D62" s="22"/>
      <c r="E62" s="16" t="s">
        <v>112</v>
      </c>
      <c r="F62" s="25"/>
      <c r="G62" s="25"/>
      <c r="H62" s="25"/>
      <c r="I62" s="2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</row>
    <row r="63" spans="1:39" ht="24.75" customHeight="1">
      <c r="A63" s="17" t="s">
        <v>19</v>
      </c>
      <c r="B63" s="17"/>
      <c r="C63" s="17"/>
      <c r="D63" s="22"/>
      <c r="E63" s="24" t="s">
        <v>113</v>
      </c>
      <c r="F63" s="24"/>
      <c r="G63" s="24"/>
      <c r="H63" s="24"/>
      <c r="I63" s="24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</row>
    <row r="64" spans="1:39" ht="15">
      <c r="A64" s="5"/>
      <c r="B64" s="5"/>
      <c r="C64" s="5"/>
      <c r="D64" s="5"/>
      <c r="E64" s="10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</row>
    <row r="65" spans="1:39" ht="15">
      <c r="A65" s="9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</row>
    <row r="66" spans="1:39" ht="1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</row>
    <row r="67" spans="1:39" ht="1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</row>
    <row r="68" spans="1:39" ht="1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</row>
    <row r="69" spans="1:39" ht="1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</row>
    <row r="70" spans="1:39" ht="1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</row>
    <row r="71" spans="1:39" ht="1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</row>
    <row r="72" spans="1:39" ht="1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</row>
    <row r="73" spans="1:39" ht="1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</row>
    <row r="74" spans="1:39" ht="1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</row>
    <row r="75" spans="1:39" ht="1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</row>
  </sheetData>
  <sheetProtection/>
  <mergeCells count="28">
    <mergeCell ref="A17:A18"/>
    <mergeCell ref="B7:B56"/>
    <mergeCell ref="D10:D12"/>
    <mergeCell ref="D17:D18"/>
    <mergeCell ref="A63:D63"/>
    <mergeCell ref="E62:I62"/>
    <mergeCell ref="E63:I63"/>
    <mergeCell ref="A1:I1"/>
    <mergeCell ref="A2:I2"/>
    <mergeCell ref="A3:D3"/>
    <mergeCell ref="E3:I3"/>
    <mergeCell ref="A57:D57"/>
    <mergeCell ref="F57:I57"/>
    <mergeCell ref="A60:D60"/>
    <mergeCell ref="A61:D61"/>
    <mergeCell ref="A62:D62"/>
    <mergeCell ref="E58:I58"/>
    <mergeCell ref="E59:I59"/>
    <mergeCell ref="E60:I60"/>
    <mergeCell ref="E61:I61"/>
    <mergeCell ref="A4:D4"/>
    <mergeCell ref="E4:I4"/>
    <mergeCell ref="A5:D5"/>
    <mergeCell ref="E5:I5"/>
    <mergeCell ref="A59:D59"/>
    <mergeCell ref="A58:D58"/>
    <mergeCell ref="I13:I56"/>
    <mergeCell ref="A10:A12"/>
  </mergeCells>
  <hyperlinks>
    <hyperlink ref="E62" r:id="rId1" display="tesoreria@bomberosorellana.gob.ec"/>
  </hyperlinks>
  <printOptions horizontalCentered="1" verticalCentered="1"/>
  <pageMargins left="0" right="0" top="0" bottom="0" header="0" footer="0"/>
  <pageSetup horizontalDpi="600" verticalDpi="600" orientation="landscape" paperSize="9" scale="50" r:id="rId3"/>
  <headerFooter>
    <oddHeader>&amp;L&amp;G</oddHeader>
    <oddFooter>&amp;CEMPRESA PUBLICA TERMINAL TERRESTRE Y COMUNICACION SOCIAL "COCA"EP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D19" sqref="D19"/>
    </sheetView>
  </sheetViews>
  <sheetFormatPr defaultColWidth="11.421875" defaultRowHeight="15"/>
  <cols>
    <col min="1" max="1" width="27.7109375" style="0" customWidth="1"/>
    <col min="2" max="2" width="26.140625" style="0" customWidth="1"/>
  </cols>
  <sheetData>
    <row r="1" spans="1:3" ht="15.75" thickBot="1">
      <c r="A1" s="30" t="s">
        <v>15</v>
      </c>
      <c r="B1" s="31"/>
      <c r="C1" s="2"/>
    </row>
    <row r="2" spans="1:2" ht="15">
      <c r="A2" s="4"/>
      <c r="B2" s="32" t="s">
        <v>16</v>
      </c>
    </row>
    <row r="3" spans="1:2" ht="15.75" thickBot="1">
      <c r="A3" s="4"/>
      <c r="B3" s="33"/>
    </row>
    <row r="4" spans="1:2" ht="18.75">
      <c r="A4" s="34" t="s">
        <v>13</v>
      </c>
      <c r="B4" s="34"/>
    </row>
    <row r="5" spans="1:2" ht="15.75">
      <c r="A5" s="3" t="s">
        <v>0</v>
      </c>
      <c r="B5" s="1" t="s">
        <v>10</v>
      </c>
    </row>
    <row r="6" spans="1:2" ht="15.75">
      <c r="A6" s="3" t="s">
        <v>1</v>
      </c>
      <c r="B6" s="1" t="s">
        <v>11</v>
      </c>
    </row>
    <row r="7" spans="1:2" ht="15.75">
      <c r="A7" s="3" t="s">
        <v>2</v>
      </c>
      <c r="B7" s="1"/>
    </row>
    <row r="8" spans="1:2" ht="15.75">
      <c r="A8" s="3" t="s">
        <v>3</v>
      </c>
      <c r="B8" s="1"/>
    </row>
    <row r="9" spans="1:2" ht="15.75">
      <c r="A9" s="3" t="s">
        <v>4</v>
      </c>
      <c r="B9" s="1"/>
    </row>
    <row r="10" spans="1:2" ht="15.75">
      <c r="A10" s="3" t="s">
        <v>5</v>
      </c>
      <c r="B10" s="1"/>
    </row>
    <row r="11" spans="1:2" ht="15.75">
      <c r="A11" s="3" t="s">
        <v>6</v>
      </c>
      <c r="B11" s="1"/>
    </row>
    <row r="12" spans="1:2" ht="31.5">
      <c r="A12" s="3" t="s">
        <v>7</v>
      </c>
      <c r="B12" s="1"/>
    </row>
    <row r="13" spans="1:2" ht="15.75">
      <c r="A13" s="3" t="s">
        <v>8</v>
      </c>
      <c r="B13" s="1"/>
    </row>
    <row r="14" spans="1:2" ht="31.5">
      <c r="A14" s="3" t="s">
        <v>9</v>
      </c>
      <c r="B14" s="1" t="s">
        <v>12</v>
      </c>
    </row>
    <row r="15" ht="15.75" thickBot="1"/>
    <row r="16" ht="15">
      <c r="A16" s="32" t="s">
        <v>14</v>
      </c>
    </row>
    <row r="17" ht="15.75" thickBot="1">
      <c r="A17" s="33"/>
    </row>
  </sheetData>
  <sheetProtection/>
  <mergeCells count="4">
    <mergeCell ref="A1:B1"/>
    <mergeCell ref="B2:B3"/>
    <mergeCell ref="A4:B4"/>
    <mergeCell ref="A16:A17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TT-HH CBFO</cp:lastModifiedBy>
  <cp:lastPrinted>2020-07-03T17:15:14Z</cp:lastPrinted>
  <dcterms:created xsi:type="dcterms:W3CDTF">2011-04-19T16:23:56Z</dcterms:created>
  <dcterms:modified xsi:type="dcterms:W3CDTF">2021-02-05T15:07:58Z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